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★도서관정책실\경영공시(재단홈페이지)\2025년\노원구립도서관 경영공시 자료(202512)\"/>
    </mc:Choice>
  </mc:AlternateContent>
  <bookViews>
    <workbookView xWindow="0" yWindow="0" windowWidth="23040" windowHeight="8988" activeTab="1"/>
  </bookViews>
  <sheets>
    <sheet name="공시용" sheetId="2" r:id="rId1"/>
    <sheet name="내부용" sheetId="3" r:id="rId2"/>
  </sheets>
  <definedNames>
    <definedName name="_xlnm._FilterDatabase" localSheetId="0" hidden="1">공시용!$B$4:$J$15</definedName>
    <definedName name="_xlnm._FilterDatabase" localSheetId="1" hidden="1">내부용!$A$4:$M$23</definedName>
    <definedName name="_xlnm.Print_Area" localSheetId="1">내부용!$A$1:$M$24</definedName>
    <definedName name="_xlnm.Print_Titles" localSheetId="0">공시용!$4:$4</definedName>
    <definedName name="_xlnm.Print_Titles" localSheetId="1">내부용!$4:$4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3" l="1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I24" i="2"/>
  <c r="J6" i="3" l="1"/>
  <c r="J7" i="3"/>
  <c r="J5" i="3"/>
</calcChain>
</file>

<file path=xl/sharedStrings.xml><?xml version="1.0" encoding="utf-8"?>
<sst xmlns="http://schemas.openxmlformats.org/spreadsheetml/2006/main" count="276" uniqueCount="98">
  <si>
    <t>연번</t>
    <phoneticPr fontId="5" type="noConversion"/>
  </si>
  <si>
    <t>구분</t>
    <phoneticPr fontId="3" type="noConversion"/>
  </si>
  <si>
    <t>계약명</t>
    <phoneticPr fontId="5" type="noConversion"/>
  </si>
  <si>
    <t>계약일자</t>
    <phoneticPr fontId="5" type="noConversion"/>
  </si>
  <si>
    <t>계약금액(천원)(B)</t>
    <phoneticPr fontId="5" type="noConversion"/>
  </si>
  <si>
    <t>예정률(B/A)</t>
    <phoneticPr fontId="3" type="noConversion"/>
  </si>
  <si>
    <t>계약방법
(구체적으로 기술)</t>
    <phoneticPr fontId="5" type="noConversion"/>
  </si>
  <si>
    <t>비고</t>
    <phoneticPr fontId="5" type="noConversion"/>
  </si>
  <si>
    <t>공개여부</t>
    <phoneticPr fontId="3" type="noConversion"/>
  </si>
  <si>
    <t>총 건수</t>
    <phoneticPr fontId="5" type="noConversion"/>
  </si>
  <si>
    <t>총 액</t>
    <phoneticPr fontId="5" type="noConversion"/>
  </si>
  <si>
    <t>계약금액(천원)(B)</t>
    <phoneticPr fontId="5" type="noConversion"/>
  </si>
  <si>
    <t>계약처</t>
    <phoneticPr fontId="5" type="noConversion"/>
  </si>
  <si>
    <t>대표자</t>
    <phoneticPr fontId="3" type="noConversion"/>
  </si>
  <si>
    <t>계약처</t>
    <phoneticPr fontId="5" type="noConversion"/>
  </si>
  <si>
    <t>대표자</t>
    <phoneticPr fontId="5" type="noConversion"/>
  </si>
  <si>
    <t>기관명</t>
    <phoneticPr fontId="5" type="noConversion"/>
  </si>
  <si>
    <t>기관명</t>
    <phoneticPr fontId="3" type="noConversion"/>
  </si>
  <si>
    <t>(단위 :천원)</t>
    <phoneticPr fontId="3" type="noConversion"/>
  </si>
  <si>
    <t>예정가격(천원)(A)</t>
    <phoneticPr fontId="3" type="noConversion"/>
  </si>
  <si>
    <t>도서관기획실</t>
    <phoneticPr fontId="5" type="noConversion"/>
  </si>
  <si>
    <t>공사</t>
    <phoneticPr fontId="5" type="noConversion"/>
  </si>
  <si>
    <t>수의계약</t>
    <phoneticPr fontId="5" type="noConversion"/>
  </si>
  <si>
    <t>수의계약</t>
    <phoneticPr fontId="5" type="noConversion"/>
  </si>
  <si>
    <t>수의계약</t>
    <phoneticPr fontId="3" type="noConversion"/>
  </si>
  <si>
    <t>여</t>
    <phoneticPr fontId="3" type="noConversion"/>
  </si>
  <si>
    <t>여</t>
    <phoneticPr fontId="3" type="noConversion"/>
  </si>
  <si>
    <t>노원구립도서관 수의계약 계약현황(2025-12월)</t>
    <phoneticPr fontId="5" type="noConversion"/>
  </si>
  <si>
    <t>노원어린이도서관 1층 유아자료실 바닥난방 설치</t>
    <phoneticPr fontId="5" type="noConversion"/>
  </si>
  <si>
    <t>용역</t>
    <phoneticPr fontId="5" type="noConversion"/>
  </si>
  <si>
    <t>채용솔루션 서비스 이용 계약</t>
    <phoneticPr fontId="5" type="noConversion"/>
  </si>
  <si>
    <t>공사</t>
    <phoneticPr fontId="5" type="noConversion"/>
  </si>
  <si>
    <t>노원어린이도서관 전기온수기 설치</t>
    <phoneticPr fontId="5" type="noConversion"/>
  </si>
  <si>
    <t>공사</t>
    <phoneticPr fontId="5" type="noConversion"/>
  </si>
  <si>
    <t>불암도서관 정문출입구 자동문 설치</t>
    <phoneticPr fontId="5" type="noConversion"/>
  </si>
  <si>
    <t>용역</t>
    <phoneticPr fontId="5" type="noConversion"/>
  </si>
  <si>
    <t>2026년 노원구립도서관 세무대리용역 계약</t>
    <phoneticPr fontId="5" type="noConversion"/>
  </si>
  <si>
    <t>물품</t>
    <phoneticPr fontId="5" type="noConversion"/>
  </si>
  <si>
    <t>노원구립도서관 서버OS 구입 계약</t>
    <phoneticPr fontId="5" type="noConversion"/>
  </si>
  <si>
    <t>용역</t>
    <phoneticPr fontId="5" type="noConversion"/>
  </si>
  <si>
    <t>그룹웨어 고도화 재구축(아마란스 10)</t>
    <phoneticPr fontId="5" type="noConversion"/>
  </si>
  <si>
    <t xml:space="preserve">2026년 메일봔(스팸아웃) 유지보수 계약 </t>
    <phoneticPr fontId="5" type="noConversion"/>
  </si>
  <si>
    <t>용역</t>
    <phoneticPr fontId="5" type="noConversion"/>
  </si>
  <si>
    <t>용역</t>
    <phoneticPr fontId="5" type="noConversion"/>
  </si>
  <si>
    <t>2026년 노무자문용역 계약</t>
    <phoneticPr fontId="5" type="noConversion"/>
  </si>
  <si>
    <t>물품</t>
    <phoneticPr fontId="5" type="noConversion"/>
  </si>
  <si>
    <t>2026년 노원구립도서관 소방안전관리대행 계약</t>
    <phoneticPr fontId="5" type="noConversion"/>
  </si>
  <si>
    <t>2026년 노원구립도서관 전기안전관리대행 계약</t>
    <phoneticPr fontId="5" type="noConversion"/>
  </si>
  <si>
    <t>용역</t>
    <phoneticPr fontId="5" type="noConversion"/>
  </si>
  <si>
    <t>2026년 노원구립도서관 산업안전관리대행 계약</t>
    <phoneticPr fontId="5" type="noConversion"/>
  </si>
  <si>
    <t>2026년 노원구립도서관 승강기유지보수 관리 계약</t>
    <phoneticPr fontId="5" type="noConversion"/>
  </si>
  <si>
    <t>용역</t>
    <phoneticPr fontId="5" type="noConversion"/>
  </si>
  <si>
    <t>2026년 노원구리보서관 무인경비시스템 용역 계약</t>
    <phoneticPr fontId="5" type="noConversion"/>
  </si>
  <si>
    <t>2026년 노원구립도서관 보건관리 대행 계약</t>
    <phoneticPr fontId="5" type="noConversion"/>
  </si>
  <si>
    <t>도담재</t>
    <phoneticPr fontId="5" type="noConversion"/>
  </si>
  <si>
    <t>이순점</t>
    <phoneticPr fontId="5" type="noConversion"/>
  </si>
  <si>
    <t>인크루트㈜</t>
    <phoneticPr fontId="5" type="noConversion"/>
  </si>
  <si>
    <t>서미영</t>
    <phoneticPr fontId="5" type="noConversion"/>
  </si>
  <si>
    <t>㈜제이피이엔지</t>
    <phoneticPr fontId="5" type="noConversion"/>
  </si>
  <si>
    <t>조혜경</t>
    <phoneticPr fontId="5" type="noConversion"/>
  </si>
  <si>
    <t>미마레</t>
    <phoneticPr fontId="5" type="noConversion"/>
  </si>
  <si>
    <t>안원</t>
    <phoneticPr fontId="5" type="noConversion"/>
  </si>
  <si>
    <t>세무법인 세상 노원지사</t>
    <phoneticPr fontId="5" type="noConversion"/>
  </si>
  <si>
    <t>최기남</t>
    <phoneticPr fontId="5" type="noConversion"/>
  </si>
  <si>
    <t>㈜호디</t>
    <phoneticPr fontId="5" type="noConversion"/>
  </si>
  <si>
    <t>이용훈</t>
    <phoneticPr fontId="5" type="noConversion"/>
  </si>
  <si>
    <t>(주)더존비즈온</t>
    <phoneticPr fontId="5" type="noConversion"/>
  </si>
  <si>
    <t>김용우</t>
    <phoneticPr fontId="5" type="noConversion"/>
  </si>
  <si>
    <t>주식회사 넷엔씨큐</t>
    <phoneticPr fontId="5" type="noConversion"/>
  </si>
  <si>
    <t>한진호</t>
    <phoneticPr fontId="5" type="noConversion"/>
  </si>
  <si>
    <t>㈜한국방제</t>
    <phoneticPr fontId="5" type="noConversion"/>
  </si>
  <si>
    <t>정찬용</t>
    <phoneticPr fontId="5" type="noConversion"/>
  </si>
  <si>
    <t>2026년 노원구립도서관 건물방역소독 계약(노중, 어도, 불암)</t>
    <phoneticPr fontId="5" type="noConversion"/>
  </si>
  <si>
    <t>2026년 노원구립도서관 건물방역소독 계약(월계, 상계)</t>
    <phoneticPr fontId="5" type="noConversion"/>
  </si>
  <si>
    <t>해맑음보호작업시설</t>
    <phoneticPr fontId="5" type="noConversion"/>
  </si>
  <si>
    <t>최민량</t>
    <phoneticPr fontId="5" type="noConversion"/>
  </si>
  <si>
    <t>2026년 노원구립도서관 냉난방기 필터 청소 계약</t>
    <phoneticPr fontId="5" type="noConversion"/>
  </si>
  <si>
    <t>성주하우징</t>
    <phoneticPr fontId="5" type="noConversion"/>
  </si>
  <si>
    <t>김욱원</t>
    <phoneticPr fontId="5" type="noConversion"/>
  </si>
  <si>
    <t>노무법인 천지</t>
    <phoneticPr fontId="5" type="noConversion"/>
  </si>
  <si>
    <t>김영주, 김정순</t>
    <phoneticPr fontId="5" type="noConversion"/>
  </si>
  <si>
    <t>동우씨엠</t>
    <phoneticPr fontId="5" type="noConversion"/>
  </si>
  <si>
    <t>김영경</t>
    <phoneticPr fontId="5" type="noConversion"/>
  </si>
  <si>
    <t xml:space="preserve">2026년 청소용품 연간단가 체결 </t>
    <phoneticPr fontId="5" type="noConversion"/>
  </si>
  <si>
    <t>㈜마니세이프티</t>
    <phoneticPr fontId="5" type="noConversion"/>
  </si>
  <si>
    <t>김평곤</t>
    <phoneticPr fontId="5" type="noConversion"/>
  </si>
  <si>
    <t>㈜이에쓰전기안전기술단</t>
    <phoneticPr fontId="5" type="noConversion"/>
  </si>
  <si>
    <t>서충원</t>
    <phoneticPr fontId="5" type="noConversion"/>
  </si>
  <si>
    <t>산업안전연구원㈜</t>
    <phoneticPr fontId="5" type="noConversion"/>
  </si>
  <si>
    <t>남궁준, 김태완</t>
    <phoneticPr fontId="5" type="noConversion"/>
  </si>
  <si>
    <t>원신엘리베이터</t>
    <phoneticPr fontId="5" type="noConversion"/>
  </si>
  <si>
    <t>김원순</t>
    <phoneticPr fontId="5" type="noConversion"/>
  </si>
  <si>
    <t>SK쉴더스</t>
    <phoneticPr fontId="5" type="noConversion"/>
  </si>
  <si>
    <t>민기식</t>
    <phoneticPr fontId="5" type="noConversion"/>
  </si>
  <si>
    <t>㈜정해산업보건연구소 중앙의원</t>
    <phoneticPr fontId="5" type="noConversion"/>
  </si>
  <si>
    <t>박근섭</t>
    <phoneticPr fontId="5" type="noConversion"/>
  </si>
  <si>
    <t>총  19  건</t>
    <phoneticPr fontId="5" type="noConversion"/>
  </si>
  <si>
    <t xml:space="preserve"> 19  건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</si>
</sst>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_);[Red]\(0\)"/>
    <numFmt numFmtId="177" formatCode="#,##0_);[Red]\(#,##0\)"/>
    <numFmt numFmtId="178" formatCode="m&quot;/&quot;d;@"/>
  </numFmts>
  <fonts count="1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sz val="8"/>
      <name val="맑은 고딕"/>
      <family val="3"/>
      <charset val="129"/>
    </font>
    <font>
      <sz val="14"/>
      <color theme="1"/>
      <name val="휴먼모음T"/>
      <family val="1"/>
      <charset val="129"/>
    </font>
    <font>
      <sz val="14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14" fontId="0" fillId="0" borderId="0" xfId="0" applyNumberFormat="1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41" fontId="6" fillId="0" borderId="0" xfId="1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9" fontId="0" fillId="0" borderId="0" xfId="2" applyFont="1" applyAlignment="1">
      <alignment horizontal="center" vertical="center"/>
    </xf>
    <xf numFmtId="9" fontId="7" fillId="0" borderId="0" xfId="2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1" fontId="8" fillId="2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9" fontId="9" fillId="0" borderId="1" xfId="2" applyFont="1" applyBorder="1" applyAlignment="1">
      <alignment horizontal="center" vertical="center" shrinkToFit="1"/>
    </xf>
    <xf numFmtId="176" fontId="9" fillId="0" borderId="1" xfId="0" applyNumberFormat="1" applyFont="1" applyBorder="1" applyAlignment="1">
      <alignment horizontal="center" vertical="center" shrinkToFit="1"/>
    </xf>
    <xf numFmtId="0" fontId="9" fillId="0" borderId="0" xfId="0" applyFont="1">
      <alignment vertical="center"/>
    </xf>
    <xf numFmtId="41" fontId="9" fillId="0" borderId="1" xfId="1" applyFont="1" applyBorder="1" applyAlignment="1">
      <alignment vertical="center" shrinkToFit="1"/>
    </xf>
    <xf numFmtId="177" fontId="9" fillId="0" borderId="1" xfId="1" applyNumberFormat="1" applyFont="1" applyBorder="1" applyAlignment="1">
      <alignment horizontal="right" vertical="center"/>
    </xf>
    <xf numFmtId="41" fontId="10" fillId="2" borderId="1" xfId="1" applyFont="1" applyFill="1" applyBorder="1" applyAlignment="1">
      <alignment horizontal="center" vertical="center" wrapText="1"/>
    </xf>
    <xf numFmtId="9" fontId="10" fillId="2" borderId="1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4" fontId="9" fillId="0" borderId="0" xfId="0" applyNumberFormat="1" applyFont="1">
      <alignment vertical="center"/>
    </xf>
    <xf numFmtId="41" fontId="9" fillId="0" borderId="0" xfId="1" applyFont="1">
      <alignment vertical="center"/>
    </xf>
    <xf numFmtId="9" fontId="9" fillId="0" borderId="0" xfId="2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176" fontId="9" fillId="3" borderId="1" xfId="0" applyNumberFormat="1" applyFont="1" applyFill="1" applyBorder="1" applyAlignment="1">
      <alignment horizontal="center" vertical="center" wrapText="1"/>
    </xf>
    <xf numFmtId="41" fontId="7" fillId="0" borderId="0" xfId="1" applyFont="1" applyAlignment="1">
      <alignment vertical="center"/>
    </xf>
    <xf numFmtId="41" fontId="8" fillId="2" borderId="1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1" fontId="9" fillId="0" borderId="1" xfId="1" applyFont="1" applyBorder="1" applyAlignment="1">
      <alignment horizontal="center" vertical="center" shrinkToFit="1"/>
    </xf>
    <xf numFmtId="49" fontId="11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4"/>
  <sheetViews>
    <sheetView zoomScaleNormal="100" workbookViewId="0">
      <selection activeCell="E5" sqref="E5"/>
    </sheetView>
  </sheetViews>
  <sheetFormatPr defaultRowHeight="17.399999999999999" x14ac:dyDescent="0.4"/>
  <cols>
    <col min="1" max="1" width="1.09765625" customWidth="1"/>
    <col min="2" max="2" width="6.09765625" customWidth="1"/>
    <col min="3" max="3" width="11.796875" customWidth="1"/>
    <col min="4" max="4" width="7.09765625" customWidth="1"/>
    <col min="5" max="5" width="71.19921875" style="10" customWidth="1"/>
    <col min="6" max="6" width="13.8984375" style="1" customWidth="1"/>
    <col min="7" max="7" width="34.8984375" bestFit="1" customWidth="1"/>
    <col min="8" max="8" width="34.8984375" customWidth="1"/>
    <col min="9" max="9" width="16.59765625" style="2" bestFit="1" customWidth="1"/>
    <col min="10" max="10" width="27.59765625" style="3" customWidth="1"/>
  </cols>
  <sheetData>
    <row r="1" spans="2:10" x14ac:dyDescent="0.4">
      <c r="B1" s="40"/>
      <c r="C1" s="40"/>
      <c r="D1" s="40"/>
      <c r="E1" s="40"/>
    </row>
    <row r="2" spans="2:10" ht="44.1" customHeight="1" x14ac:dyDescent="0.4">
      <c r="B2" s="41" t="s">
        <v>27</v>
      </c>
      <c r="C2" s="41"/>
      <c r="D2" s="41"/>
      <c r="E2" s="41"/>
      <c r="F2" s="41"/>
      <c r="G2" s="41"/>
      <c r="H2" s="41"/>
      <c r="I2" s="41"/>
      <c r="J2" s="41"/>
    </row>
    <row r="3" spans="2:10" s="5" customFormat="1" ht="33.75" customHeight="1" x14ac:dyDescent="0.4">
      <c r="B3" s="42"/>
      <c r="C3" s="42"/>
      <c r="D3" s="42"/>
      <c r="E3" s="42"/>
      <c r="F3" s="42"/>
      <c r="G3" s="42"/>
      <c r="H3" s="35"/>
      <c r="I3" s="33"/>
      <c r="J3" s="6"/>
    </row>
    <row r="4" spans="2:10" ht="37.5" customHeight="1" x14ac:dyDescent="0.4">
      <c r="B4" s="7" t="s">
        <v>0</v>
      </c>
      <c r="C4" s="13" t="s">
        <v>16</v>
      </c>
      <c r="D4" s="7" t="s">
        <v>1</v>
      </c>
      <c r="E4" s="7" t="s">
        <v>2</v>
      </c>
      <c r="F4" s="8" t="s">
        <v>3</v>
      </c>
      <c r="G4" s="7" t="s">
        <v>14</v>
      </c>
      <c r="H4" s="13" t="s">
        <v>15</v>
      </c>
      <c r="I4" s="34" t="s">
        <v>11</v>
      </c>
      <c r="J4" s="7" t="s">
        <v>6</v>
      </c>
    </row>
    <row r="5" spans="2:10" ht="52.5" customHeight="1" x14ac:dyDescent="0.4">
      <c r="B5" s="9">
        <v>1</v>
      </c>
      <c r="C5" s="9" t="s">
        <v>20</v>
      </c>
      <c r="D5" s="9" t="s">
        <v>21</v>
      </c>
      <c r="E5" s="39" t="s">
        <v>28</v>
      </c>
      <c r="F5" s="30">
        <v>46360</v>
      </c>
      <c r="G5" s="32" t="s">
        <v>54</v>
      </c>
      <c r="H5" s="32" t="s">
        <v>55</v>
      </c>
      <c r="I5" s="38">
        <v>16320</v>
      </c>
      <c r="J5" s="17" t="s">
        <v>22</v>
      </c>
    </row>
    <row r="6" spans="2:10" ht="52.5" customHeight="1" x14ac:dyDescent="0.4">
      <c r="B6" s="9">
        <v>2</v>
      </c>
      <c r="C6" s="9" t="s">
        <v>20</v>
      </c>
      <c r="D6" s="15" t="s">
        <v>29</v>
      </c>
      <c r="E6" s="39" t="s">
        <v>30</v>
      </c>
      <c r="F6" s="30">
        <v>46361</v>
      </c>
      <c r="G6" s="32" t="s">
        <v>56</v>
      </c>
      <c r="H6" s="32" t="s">
        <v>57</v>
      </c>
      <c r="I6" s="38">
        <v>4950</v>
      </c>
      <c r="J6" s="17" t="s">
        <v>23</v>
      </c>
    </row>
    <row r="7" spans="2:10" ht="52.5" customHeight="1" x14ac:dyDescent="0.4">
      <c r="B7" s="9">
        <v>3</v>
      </c>
      <c r="C7" s="9" t="s">
        <v>20</v>
      </c>
      <c r="D7" s="15" t="s">
        <v>31</v>
      </c>
      <c r="E7" s="39" t="s">
        <v>32</v>
      </c>
      <c r="F7" s="30">
        <v>46361</v>
      </c>
      <c r="G7" s="32" t="s">
        <v>58</v>
      </c>
      <c r="H7" s="32" t="s">
        <v>59</v>
      </c>
      <c r="I7" s="38">
        <v>5700</v>
      </c>
      <c r="J7" s="17" t="s">
        <v>23</v>
      </c>
    </row>
    <row r="8" spans="2:10" ht="52.5" customHeight="1" x14ac:dyDescent="0.4">
      <c r="B8" s="9">
        <v>4</v>
      </c>
      <c r="C8" s="9" t="s">
        <v>20</v>
      </c>
      <c r="D8" s="15" t="s">
        <v>33</v>
      </c>
      <c r="E8" s="39" t="s">
        <v>34</v>
      </c>
      <c r="F8" s="30">
        <v>46375</v>
      </c>
      <c r="G8" s="32" t="s">
        <v>60</v>
      </c>
      <c r="H8" s="32" t="s">
        <v>61</v>
      </c>
      <c r="I8" s="38">
        <v>10800</v>
      </c>
      <c r="J8" s="17" t="s">
        <v>23</v>
      </c>
    </row>
    <row r="9" spans="2:10" ht="52.5" customHeight="1" x14ac:dyDescent="0.4">
      <c r="B9" s="9">
        <v>5</v>
      </c>
      <c r="C9" s="9" t="s">
        <v>20</v>
      </c>
      <c r="D9" s="15" t="s">
        <v>35</v>
      </c>
      <c r="E9" s="39" t="s">
        <v>36</v>
      </c>
      <c r="F9" s="30">
        <v>46379</v>
      </c>
      <c r="G9" s="32" t="s">
        <v>62</v>
      </c>
      <c r="H9" s="32" t="s">
        <v>63</v>
      </c>
      <c r="I9" s="38">
        <v>5544</v>
      </c>
      <c r="J9" s="17" t="s">
        <v>23</v>
      </c>
    </row>
    <row r="10" spans="2:10" ht="52.5" customHeight="1" x14ac:dyDescent="0.4">
      <c r="B10" s="9">
        <v>6</v>
      </c>
      <c r="C10" s="9" t="s">
        <v>20</v>
      </c>
      <c r="D10" s="15" t="s">
        <v>37</v>
      </c>
      <c r="E10" s="39" t="s">
        <v>38</v>
      </c>
      <c r="F10" s="30">
        <v>46378</v>
      </c>
      <c r="G10" s="32" t="s">
        <v>64</v>
      </c>
      <c r="H10" s="32" t="s">
        <v>65</v>
      </c>
      <c r="I10" s="38">
        <v>4620</v>
      </c>
      <c r="J10" s="17" t="s">
        <v>23</v>
      </c>
    </row>
    <row r="11" spans="2:10" ht="52.5" customHeight="1" x14ac:dyDescent="0.4">
      <c r="B11" s="9">
        <v>7</v>
      </c>
      <c r="C11" s="9" t="s">
        <v>20</v>
      </c>
      <c r="D11" s="15" t="s">
        <v>39</v>
      </c>
      <c r="E11" s="39" t="s">
        <v>40</v>
      </c>
      <c r="F11" s="30">
        <v>46379</v>
      </c>
      <c r="G11" s="32" t="s">
        <v>66</v>
      </c>
      <c r="H11" s="32" t="s">
        <v>67</v>
      </c>
      <c r="I11" s="38">
        <v>64845</v>
      </c>
      <c r="J11" s="17" t="s">
        <v>23</v>
      </c>
    </row>
    <row r="12" spans="2:10" ht="52.5" customHeight="1" x14ac:dyDescent="0.4">
      <c r="B12" s="9">
        <v>8</v>
      </c>
      <c r="C12" s="9" t="s">
        <v>20</v>
      </c>
      <c r="D12" s="15" t="s">
        <v>39</v>
      </c>
      <c r="E12" s="39" t="s">
        <v>41</v>
      </c>
      <c r="F12" s="30">
        <v>46380</v>
      </c>
      <c r="G12" s="32" t="s">
        <v>68</v>
      </c>
      <c r="H12" s="32" t="s">
        <v>69</v>
      </c>
      <c r="I12" s="38">
        <v>1189</v>
      </c>
      <c r="J12" s="17" t="s">
        <v>23</v>
      </c>
    </row>
    <row r="13" spans="2:10" ht="52.5" customHeight="1" x14ac:dyDescent="0.4">
      <c r="B13" s="9">
        <v>9</v>
      </c>
      <c r="C13" s="9" t="s">
        <v>20</v>
      </c>
      <c r="D13" s="15" t="s">
        <v>42</v>
      </c>
      <c r="E13" s="39" t="s">
        <v>72</v>
      </c>
      <c r="F13" s="30">
        <v>46382</v>
      </c>
      <c r="G13" s="32" t="s">
        <v>70</v>
      </c>
      <c r="H13" s="32" t="s">
        <v>71</v>
      </c>
      <c r="I13" s="38">
        <v>6480</v>
      </c>
      <c r="J13" s="17" t="s">
        <v>23</v>
      </c>
    </row>
    <row r="14" spans="2:10" ht="52.5" customHeight="1" x14ac:dyDescent="0.4">
      <c r="B14" s="9">
        <v>10</v>
      </c>
      <c r="C14" s="9" t="s">
        <v>20</v>
      </c>
      <c r="D14" s="15" t="s">
        <v>43</v>
      </c>
      <c r="E14" s="39" t="s">
        <v>73</v>
      </c>
      <c r="F14" s="30">
        <v>46382</v>
      </c>
      <c r="G14" s="32" t="s">
        <v>74</v>
      </c>
      <c r="H14" s="32" t="s">
        <v>75</v>
      </c>
      <c r="I14" s="19">
        <v>3240</v>
      </c>
      <c r="J14" s="17" t="s">
        <v>23</v>
      </c>
    </row>
    <row r="15" spans="2:10" ht="52.5" customHeight="1" x14ac:dyDescent="0.4">
      <c r="B15" s="9">
        <v>11</v>
      </c>
      <c r="C15" s="9" t="s">
        <v>20</v>
      </c>
      <c r="D15" s="15" t="s">
        <v>39</v>
      </c>
      <c r="E15" s="39" t="s">
        <v>76</v>
      </c>
      <c r="F15" s="30">
        <v>46382</v>
      </c>
      <c r="G15" s="32" t="s">
        <v>77</v>
      </c>
      <c r="H15" s="32" t="s">
        <v>78</v>
      </c>
      <c r="I15" s="20">
        <v>12982</v>
      </c>
      <c r="J15" s="17" t="s">
        <v>23</v>
      </c>
    </row>
    <row r="16" spans="2:10" ht="52.5" customHeight="1" x14ac:dyDescent="0.4">
      <c r="B16" s="9">
        <v>12</v>
      </c>
      <c r="C16" s="9" t="s">
        <v>20</v>
      </c>
      <c r="D16" s="15" t="s">
        <v>39</v>
      </c>
      <c r="E16" s="39" t="s">
        <v>44</v>
      </c>
      <c r="F16" s="30">
        <v>46385</v>
      </c>
      <c r="G16" s="32" t="s">
        <v>79</v>
      </c>
      <c r="H16" s="32" t="s">
        <v>80</v>
      </c>
      <c r="I16" s="20">
        <v>2640</v>
      </c>
      <c r="J16" s="17" t="s">
        <v>23</v>
      </c>
    </row>
    <row r="17" spans="2:10" ht="52.5" customHeight="1" x14ac:dyDescent="0.4">
      <c r="B17" s="9">
        <v>13</v>
      </c>
      <c r="C17" s="9" t="s">
        <v>20</v>
      </c>
      <c r="D17" s="15" t="s">
        <v>45</v>
      </c>
      <c r="E17" s="39" t="s">
        <v>83</v>
      </c>
      <c r="F17" s="30">
        <v>46385</v>
      </c>
      <c r="G17" s="32" t="s">
        <v>81</v>
      </c>
      <c r="H17" s="32" t="s">
        <v>82</v>
      </c>
      <c r="I17" s="20">
        <v>42430</v>
      </c>
      <c r="J17" s="17" t="s">
        <v>23</v>
      </c>
    </row>
    <row r="18" spans="2:10" ht="52.5" customHeight="1" x14ac:dyDescent="0.4">
      <c r="B18" s="9">
        <v>14</v>
      </c>
      <c r="C18" s="9" t="s">
        <v>20</v>
      </c>
      <c r="D18" s="15" t="s">
        <v>42</v>
      </c>
      <c r="E18" s="39" t="s">
        <v>46</v>
      </c>
      <c r="F18" s="30">
        <v>46386</v>
      </c>
      <c r="G18" s="32" t="s">
        <v>84</v>
      </c>
      <c r="H18" s="32" t="s">
        <v>85</v>
      </c>
      <c r="I18" s="20">
        <v>9240</v>
      </c>
      <c r="J18" s="17" t="s">
        <v>23</v>
      </c>
    </row>
    <row r="19" spans="2:10" ht="52.5" customHeight="1" x14ac:dyDescent="0.4">
      <c r="B19" s="9">
        <v>15</v>
      </c>
      <c r="C19" s="9" t="s">
        <v>20</v>
      </c>
      <c r="D19" s="15" t="s">
        <v>39</v>
      </c>
      <c r="E19" s="39" t="s">
        <v>47</v>
      </c>
      <c r="F19" s="30">
        <v>46386</v>
      </c>
      <c r="G19" s="32" t="s">
        <v>86</v>
      </c>
      <c r="H19" s="32" t="s">
        <v>87</v>
      </c>
      <c r="I19" s="20">
        <v>15120</v>
      </c>
      <c r="J19" s="17" t="s">
        <v>23</v>
      </c>
    </row>
    <row r="20" spans="2:10" ht="52.5" customHeight="1" x14ac:dyDescent="0.4">
      <c r="B20" s="9">
        <v>16</v>
      </c>
      <c r="C20" s="9" t="s">
        <v>20</v>
      </c>
      <c r="D20" s="15" t="s">
        <v>48</v>
      </c>
      <c r="E20" s="39" t="s">
        <v>49</v>
      </c>
      <c r="F20" s="30">
        <v>46386</v>
      </c>
      <c r="G20" s="32" t="s">
        <v>88</v>
      </c>
      <c r="H20" s="32" t="s">
        <v>89</v>
      </c>
      <c r="I20" s="20">
        <v>5760</v>
      </c>
      <c r="J20" s="17" t="s">
        <v>23</v>
      </c>
    </row>
    <row r="21" spans="2:10" ht="52.5" customHeight="1" x14ac:dyDescent="0.4">
      <c r="B21" s="9">
        <v>17</v>
      </c>
      <c r="C21" s="9" t="s">
        <v>20</v>
      </c>
      <c r="D21" s="15" t="s">
        <v>39</v>
      </c>
      <c r="E21" s="39" t="s">
        <v>50</v>
      </c>
      <c r="F21" s="30">
        <v>46386</v>
      </c>
      <c r="G21" s="32" t="s">
        <v>90</v>
      </c>
      <c r="H21" s="32" t="s">
        <v>91</v>
      </c>
      <c r="I21" s="20">
        <v>14256</v>
      </c>
      <c r="J21" s="17" t="s">
        <v>23</v>
      </c>
    </row>
    <row r="22" spans="2:10" ht="52.5" customHeight="1" x14ac:dyDescent="0.4">
      <c r="B22" s="9">
        <v>18</v>
      </c>
      <c r="C22" s="9" t="s">
        <v>20</v>
      </c>
      <c r="D22" s="15" t="s">
        <v>51</v>
      </c>
      <c r="E22" s="39" t="s">
        <v>52</v>
      </c>
      <c r="F22" s="30">
        <v>46386</v>
      </c>
      <c r="G22" s="32" t="s">
        <v>92</v>
      </c>
      <c r="H22" s="32" t="s">
        <v>93</v>
      </c>
      <c r="I22" s="20">
        <v>10800</v>
      </c>
      <c r="J22" s="17" t="s">
        <v>23</v>
      </c>
    </row>
    <row r="23" spans="2:10" ht="52.5" customHeight="1" x14ac:dyDescent="0.4">
      <c r="B23" s="9">
        <v>19</v>
      </c>
      <c r="C23" s="9" t="s">
        <v>20</v>
      </c>
      <c r="D23" s="15" t="s">
        <v>39</v>
      </c>
      <c r="E23" s="39" t="s">
        <v>53</v>
      </c>
      <c r="F23" s="30">
        <v>46387</v>
      </c>
      <c r="G23" s="32" t="s">
        <v>94</v>
      </c>
      <c r="H23" s="32" t="s">
        <v>95</v>
      </c>
      <c r="I23" s="20">
        <v>6480</v>
      </c>
      <c r="J23" s="17" t="s">
        <v>23</v>
      </c>
    </row>
    <row r="24" spans="2:10" ht="62.25" customHeight="1" x14ac:dyDescent="0.4">
      <c r="B24" s="13"/>
      <c r="C24" s="13"/>
      <c r="D24" s="13"/>
      <c r="E24" s="13" t="s">
        <v>96</v>
      </c>
      <c r="F24" s="13"/>
      <c r="G24" s="13"/>
      <c r="H24" s="13"/>
      <c r="I24" s="14">
        <f>SUM(I5:I23)</f>
        <v>243396</v>
      </c>
      <c r="J24" s="13"/>
    </row>
  </sheetData>
  <mergeCells count="3">
    <mergeCell ref="B1:E1"/>
    <mergeCell ref="B2:J2"/>
    <mergeCell ref="B3:G3"/>
  </mergeCells>
  <phoneticPr fontId="5" type="noConversion"/>
  <pageMargins left="0.23622047244094491" right="0.23622047244094491" top="0.78740157480314965" bottom="0.74803149606299213" header="0.31496062992125984" footer="0.31496062992125984"/>
  <pageSetup paperSize="9" scale="41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view="pageBreakPreview" zoomScale="86" zoomScaleNormal="100" zoomScaleSheetLayoutView="86" workbookViewId="0">
      <pane xSplit="4" ySplit="4" topLeftCell="E14" activePane="bottomRight" state="frozen"/>
      <selection pane="topRight" activeCell="D1" sqref="D1"/>
      <selection pane="bottomLeft" activeCell="A5" sqref="A5"/>
      <selection pane="bottomRight" activeCell="D14" sqref="D14"/>
    </sheetView>
  </sheetViews>
  <sheetFormatPr defaultRowHeight="17.399999999999999" x14ac:dyDescent="0.4"/>
  <cols>
    <col min="1" max="1" width="6.09765625" customWidth="1"/>
    <col min="2" max="2" width="13.69921875" bestFit="1" customWidth="1"/>
    <col min="3" max="3" width="7.09765625" customWidth="1"/>
    <col min="4" max="4" width="89.5" style="10" bestFit="1" customWidth="1"/>
    <col min="5" max="5" width="13.8984375" style="1" customWidth="1"/>
    <col min="6" max="6" width="39.19921875" bestFit="1" customWidth="1"/>
    <col min="7" max="7" width="12.5" bestFit="1" customWidth="1"/>
    <col min="8" max="8" width="19.5" style="2" bestFit="1" customWidth="1"/>
    <col min="9" max="9" width="21" customWidth="1"/>
    <col min="10" max="10" width="13.59765625" style="11" customWidth="1"/>
    <col min="11" max="11" width="27.59765625" style="3" customWidth="1"/>
    <col min="12" max="12" width="13.8984375" customWidth="1"/>
    <col min="13" max="13" width="40.09765625" style="3" bestFit="1" customWidth="1"/>
  </cols>
  <sheetData>
    <row r="1" spans="1:13" x14ac:dyDescent="0.4">
      <c r="A1" s="40"/>
      <c r="B1" s="40"/>
      <c r="C1" s="40"/>
      <c r="D1" s="40"/>
    </row>
    <row r="2" spans="1:13" ht="44.1" customHeight="1" x14ac:dyDescent="0.4">
      <c r="A2" s="41" t="s">
        <v>27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s="5" customFormat="1" ht="33.75" customHeight="1" x14ac:dyDescent="0.4">
      <c r="A3" s="42"/>
      <c r="B3" s="42"/>
      <c r="C3" s="42"/>
      <c r="D3" s="42"/>
      <c r="E3" s="42"/>
      <c r="F3" s="42"/>
      <c r="G3" s="35"/>
      <c r="H3" s="4"/>
      <c r="J3" s="12"/>
      <c r="K3" s="6"/>
      <c r="M3" s="6" t="s">
        <v>18</v>
      </c>
    </row>
    <row r="4" spans="1:13" s="18" customFormat="1" ht="37.5" customHeight="1" x14ac:dyDescent="0.4">
      <c r="A4" s="31" t="s">
        <v>0</v>
      </c>
      <c r="B4" s="37" t="s">
        <v>17</v>
      </c>
      <c r="C4" s="31" t="s">
        <v>1</v>
      </c>
      <c r="D4" s="31" t="s">
        <v>2</v>
      </c>
      <c r="E4" s="28" t="s">
        <v>3</v>
      </c>
      <c r="F4" s="31" t="s">
        <v>12</v>
      </c>
      <c r="G4" s="36" t="s">
        <v>13</v>
      </c>
      <c r="H4" s="21" t="s">
        <v>19</v>
      </c>
      <c r="I4" s="31" t="s">
        <v>4</v>
      </c>
      <c r="J4" s="22" t="s">
        <v>5</v>
      </c>
      <c r="K4" s="31" t="s">
        <v>6</v>
      </c>
      <c r="L4" s="31" t="s">
        <v>8</v>
      </c>
      <c r="M4" s="29" t="s">
        <v>7</v>
      </c>
    </row>
    <row r="5" spans="1:13" s="18" customFormat="1" ht="40.799999999999997" customHeight="1" x14ac:dyDescent="0.4">
      <c r="A5" s="15">
        <v>1</v>
      </c>
      <c r="B5" s="9" t="s">
        <v>20</v>
      </c>
      <c r="C5" s="9" t="s">
        <v>21</v>
      </c>
      <c r="D5" s="39" t="s">
        <v>28</v>
      </c>
      <c r="E5" s="30">
        <v>46360</v>
      </c>
      <c r="F5" s="32" t="s">
        <v>54</v>
      </c>
      <c r="G5" s="32" t="s">
        <v>55</v>
      </c>
      <c r="H5" s="38">
        <v>16320</v>
      </c>
      <c r="I5" s="38">
        <v>16320</v>
      </c>
      <c r="J5" s="16">
        <f>I5/H5</f>
        <v>1</v>
      </c>
      <c r="K5" s="16" t="s">
        <v>24</v>
      </c>
      <c r="L5" s="17" t="s">
        <v>25</v>
      </c>
      <c r="M5" s="15"/>
    </row>
    <row r="6" spans="1:13" s="18" customFormat="1" ht="40.799999999999997" customHeight="1" x14ac:dyDescent="0.4">
      <c r="A6" s="15">
        <v>2</v>
      </c>
      <c r="B6" s="9" t="s">
        <v>20</v>
      </c>
      <c r="C6" s="15" t="s">
        <v>29</v>
      </c>
      <c r="D6" s="39" t="s">
        <v>30</v>
      </c>
      <c r="E6" s="30">
        <v>46361</v>
      </c>
      <c r="F6" s="32" t="s">
        <v>56</v>
      </c>
      <c r="G6" s="32" t="s">
        <v>57</v>
      </c>
      <c r="H6" s="38">
        <v>4950</v>
      </c>
      <c r="I6" s="38">
        <v>4950</v>
      </c>
      <c r="J6" s="16">
        <f t="shared" ref="J6:J7" si="0">I6/H6</f>
        <v>1</v>
      </c>
      <c r="K6" s="16" t="s">
        <v>24</v>
      </c>
      <c r="L6" s="17" t="s">
        <v>26</v>
      </c>
      <c r="M6" s="15"/>
    </row>
    <row r="7" spans="1:13" s="18" customFormat="1" ht="40.799999999999997" customHeight="1" x14ac:dyDescent="0.4">
      <c r="A7" s="15">
        <v>3</v>
      </c>
      <c r="B7" s="9" t="s">
        <v>20</v>
      </c>
      <c r="C7" s="15" t="s">
        <v>31</v>
      </c>
      <c r="D7" s="39" t="s">
        <v>32</v>
      </c>
      <c r="E7" s="30">
        <v>46361</v>
      </c>
      <c r="F7" s="32" t="s">
        <v>58</v>
      </c>
      <c r="G7" s="32" t="s">
        <v>59</v>
      </c>
      <c r="H7" s="38">
        <v>5700</v>
      </c>
      <c r="I7" s="38">
        <v>5700</v>
      </c>
      <c r="J7" s="16">
        <f t="shared" si="0"/>
        <v>1</v>
      </c>
      <c r="K7" s="16" t="s">
        <v>24</v>
      </c>
      <c r="L7" s="17" t="s">
        <v>26</v>
      </c>
      <c r="M7" s="15"/>
    </row>
    <row r="8" spans="1:13" s="18" customFormat="1" ht="40.799999999999997" customHeight="1" x14ac:dyDescent="0.4">
      <c r="A8" s="15">
        <v>4</v>
      </c>
      <c r="B8" s="9" t="s">
        <v>20</v>
      </c>
      <c r="C8" s="15" t="s">
        <v>33</v>
      </c>
      <c r="D8" s="39" t="s">
        <v>34</v>
      </c>
      <c r="E8" s="30">
        <v>46375</v>
      </c>
      <c r="F8" s="32" t="s">
        <v>60</v>
      </c>
      <c r="G8" s="32" t="s">
        <v>61</v>
      </c>
      <c r="H8" s="38">
        <v>10800</v>
      </c>
      <c r="I8" s="38">
        <v>10800</v>
      </c>
      <c r="J8" s="16">
        <f t="shared" ref="J8:J23" si="1">I8/H8</f>
        <v>1</v>
      </c>
      <c r="K8" s="16" t="s">
        <v>24</v>
      </c>
      <c r="L8" s="17" t="s">
        <v>26</v>
      </c>
      <c r="M8" s="15"/>
    </row>
    <row r="9" spans="1:13" s="18" customFormat="1" ht="40.799999999999997" customHeight="1" x14ac:dyDescent="0.4">
      <c r="A9" s="15">
        <v>5</v>
      </c>
      <c r="B9" s="9" t="s">
        <v>20</v>
      </c>
      <c r="C9" s="15" t="s">
        <v>35</v>
      </c>
      <c r="D9" s="39" t="s">
        <v>36</v>
      </c>
      <c r="E9" s="30">
        <v>46379</v>
      </c>
      <c r="F9" s="32" t="s">
        <v>62</v>
      </c>
      <c r="G9" s="32" t="s">
        <v>63</v>
      </c>
      <c r="H9" s="38">
        <v>5544</v>
      </c>
      <c r="I9" s="38">
        <v>5544</v>
      </c>
      <c r="J9" s="16">
        <f t="shared" si="1"/>
        <v>1</v>
      </c>
      <c r="K9" s="16" t="s">
        <v>24</v>
      </c>
      <c r="L9" s="17" t="s">
        <v>26</v>
      </c>
      <c r="M9" s="15"/>
    </row>
    <row r="10" spans="1:13" s="18" customFormat="1" ht="40.799999999999997" customHeight="1" x14ac:dyDescent="0.4">
      <c r="A10" s="15">
        <v>6</v>
      </c>
      <c r="B10" s="9" t="s">
        <v>20</v>
      </c>
      <c r="C10" s="15" t="s">
        <v>37</v>
      </c>
      <c r="D10" s="39" t="s">
        <v>38</v>
      </c>
      <c r="E10" s="30">
        <v>46378</v>
      </c>
      <c r="F10" s="32" t="s">
        <v>64</v>
      </c>
      <c r="G10" s="32" t="s">
        <v>65</v>
      </c>
      <c r="H10" s="38">
        <v>4620</v>
      </c>
      <c r="I10" s="38">
        <v>4620</v>
      </c>
      <c r="J10" s="16">
        <f t="shared" si="1"/>
        <v>1</v>
      </c>
      <c r="K10" s="16" t="s">
        <v>24</v>
      </c>
      <c r="L10" s="17" t="s">
        <v>26</v>
      </c>
      <c r="M10" s="15"/>
    </row>
    <row r="11" spans="1:13" s="18" customFormat="1" ht="40.799999999999997" customHeight="1" x14ac:dyDescent="0.4">
      <c r="A11" s="15">
        <v>7</v>
      </c>
      <c r="B11" s="9" t="s">
        <v>20</v>
      </c>
      <c r="C11" s="15" t="s">
        <v>39</v>
      </c>
      <c r="D11" s="39" t="s">
        <v>40</v>
      </c>
      <c r="E11" s="30">
        <v>46379</v>
      </c>
      <c r="F11" s="32" t="s">
        <v>66</v>
      </c>
      <c r="G11" s="32" t="s">
        <v>67</v>
      </c>
      <c r="H11" s="38">
        <v>64845</v>
      </c>
      <c r="I11" s="38">
        <v>64845</v>
      </c>
      <c r="J11" s="16">
        <f t="shared" si="1"/>
        <v>1</v>
      </c>
      <c r="K11" s="16" t="s">
        <v>24</v>
      </c>
      <c r="L11" s="17" t="s">
        <v>26</v>
      </c>
      <c r="M11" s="15"/>
    </row>
    <row r="12" spans="1:13" s="18" customFormat="1" ht="40.799999999999997" customHeight="1" x14ac:dyDescent="0.4">
      <c r="A12" s="15">
        <v>8</v>
      </c>
      <c r="B12" s="9" t="s">
        <v>20</v>
      </c>
      <c r="C12" s="15" t="s">
        <v>39</v>
      </c>
      <c r="D12" s="39" t="s">
        <v>41</v>
      </c>
      <c r="E12" s="30">
        <v>46380</v>
      </c>
      <c r="F12" s="32" t="s">
        <v>68</v>
      </c>
      <c r="G12" s="32" t="s">
        <v>69</v>
      </c>
      <c r="H12" s="38">
        <v>1189</v>
      </c>
      <c r="I12" s="38">
        <v>1189</v>
      </c>
      <c r="J12" s="16">
        <f t="shared" si="1"/>
        <v>1</v>
      </c>
      <c r="K12" s="16" t="s">
        <v>24</v>
      </c>
      <c r="L12" s="17" t="s">
        <v>26</v>
      </c>
      <c r="M12" s="15"/>
    </row>
    <row r="13" spans="1:13" s="18" customFormat="1" ht="40.799999999999997" customHeight="1" x14ac:dyDescent="0.4">
      <c r="A13" s="15">
        <v>9</v>
      </c>
      <c r="B13" s="9" t="s">
        <v>20</v>
      </c>
      <c r="C13" s="15" t="s">
        <v>42</v>
      </c>
      <c r="D13" s="39" t="s">
        <v>72</v>
      </c>
      <c r="E13" s="30">
        <v>46382</v>
      </c>
      <c r="F13" s="32" t="s">
        <v>70</v>
      </c>
      <c r="G13" s="32" t="s">
        <v>71</v>
      </c>
      <c r="H13" s="38">
        <v>6480</v>
      </c>
      <c r="I13" s="38">
        <v>6480</v>
      </c>
      <c r="J13" s="16">
        <f t="shared" si="1"/>
        <v>1</v>
      </c>
      <c r="K13" s="16" t="s">
        <v>24</v>
      </c>
      <c r="L13" s="17" t="s">
        <v>26</v>
      </c>
      <c r="M13" s="15"/>
    </row>
    <row r="14" spans="1:13" s="18" customFormat="1" ht="40.799999999999997" customHeight="1" x14ac:dyDescent="0.4">
      <c r="A14" s="15">
        <v>10</v>
      </c>
      <c r="B14" s="9" t="s">
        <v>20</v>
      </c>
      <c r="C14" s="15" t="s">
        <v>43</v>
      </c>
      <c r="D14" s="39" t="s">
        <v>73</v>
      </c>
      <c r="E14" s="30">
        <v>46382</v>
      </c>
      <c r="F14" s="32" t="s">
        <v>74</v>
      </c>
      <c r="G14" s="32" t="s">
        <v>75</v>
      </c>
      <c r="H14" s="19">
        <v>3240</v>
      </c>
      <c r="I14" s="19">
        <v>3240</v>
      </c>
      <c r="J14" s="16">
        <f t="shared" si="1"/>
        <v>1</v>
      </c>
      <c r="K14" s="16" t="s">
        <v>24</v>
      </c>
      <c r="L14" s="17" t="s">
        <v>26</v>
      </c>
      <c r="M14" s="15"/>
    </row>
    <row r="15" spans="1:13" s="18" customFormat="1" ht="40.799999999999997" customHeight="1" x14ac:dyDescent="0.4">
      <c r="A15" s="15">
        <v>11</v>
      </c>
      <c r="B15" s="9" t="s">
        <v>20</v>
      </c>
      <c r="C15" s="15" t="s">
        <v>39</v>
      </c>
      <c r="D15" s="39" t="s">
        <v>76</v>
      </c>
      <c r="E15" s="30">
        <v>46382</v>
      </c>
      <c r="F15" s="32" t="s">
        <v>77</v>
      </c>
      <c r="G15" s="32" t="s">
        <v>78</v>
      </c>
      <c r="H15" s="20">
        <v>12982</v>
      </c>
      <c r="I15" s="20">
        <v>12982</v>
      </c>
      <c r="J15" s="16">
        <f t="shared" si="1"/>
        <v>1</v>
      </c>
      <c r="K15" s="16" t="s">
        <v>24</v>
      </c>
      <c r="L15" s="17" t="s">
        <v>26</v>
      </c>
      <c r="M15" s="15"/>
    </row>
    <row r="16" spans="1:13" s="18" customFormat="1" ht="40.799999999999997" customHeight="1" x14ac:dyDescent="0.4">
      <c r="A16" s="15">
        <v>12</v>
      </c>
      <c r="B16" s="9" t="s">
        <v>20</v>
      </c>
      <c r="C16" s="15" t="s">
        <v>39</v>
      </c>
      <c r="D16" s="39" t="s">
        <v>44</v>
      </c>
      <c r="E16" s="30">
        <v>46385</v>
      </c>
      <c r="F16" s="32" t="s">
        <v>79</v>
      </c>
      <c r="G16" s="32" t="s">
        <v>80</v>
      </c>
      <c r="H16" s="20">
        <v>2640</v>
      </c>
      <c r="I16" s="20">
        <v>2640</v>
      </c>
      <c r="J16" s="16">
        <f t="shared" si="1"/>
        <v>1</v>
      </c>
      <c r="K16" s="16" t="s">
        <v>24</v>
      </c>
      <c r="L16" s="17" t="s">
        <v>26</v>
      </c>
      <c r="M16" s="15"/>
    </row>
    <row r="17" spans="1:13" s="18" customFormat="1" ht="40.799999999999997" customHeight="1" x14ac:dyDescent="0.4">
      <c r="A17" s="15">
        <v>13</v>
      </c>
      <c r="B17" s="9" t="s">
        <v>20</v>
      </c>
      <c r="C17" s="15" t="s">
        <v>45</v>
      </c>
      <c r="D17" s="39" t="s">
        <v>83</v>
      </c>
      <c r="E17" s="30">
        <v>46385</v>
      </c>
      <c r="F17" s="32" t="s">
        <v>81</v>
      </c>
      <c r="G17" s="32" t="s">
        <v>82</v>
      </c>
      <c r="H17" s="20">
        <v>42430</v>
      </c>
      <c r="I17" s="20">
        <v>42430</v>
      </c>
      <c r="J17" s="16">
        <f t="shared" si="1"/>
        <v>1</v>
      </c>
      <c r="K17" s="16" t="s">
        <v>24</v>
      </c>
      <c r="L17" s="17" t="s">
        <v>26</v>
      </c>
      <c r="M17" s="15"/>
    </row>
    <row r="18" spans="1:13" s="18" customFormat="1" ht="40.799999999999997" customHeight="1" x14ac:dyDescent="0.4">
      <c r="A18" s="15">
        <v>14</v>
      </c>
      <c r="B18" s="9" t="s">
        <v>20</v>
      </c>
      <c r="C18" s="15" t="s">
        <v>42</v>
      </c>
      <c r="D18" s="39" t="s">
        <v>46</v>
      </c>
      <c r="E18" s="30">
        <v>46386</v>
      </c>
      <c r="F18" s="32" t="s">
        <v>84</v>
      </c>
      <c r="G18" s="32" t="s">
        <v>85</v>
      </c>
      <c r="H18" s="20">
        <v>9240</v>
      </c>
      <c r="I18" s="20">
        <v>9240</v>
      </c>
      <c r="J18" s="16">
        <f t="shared" si="1"/>
        <v>1</v>
      </c>
      <c r="K18" s="16" t="s">
        <v>24</v>
      </c>
      <c r="L18" s="17" t="s">
        <v>26</v>
      </c>
      <c r="M18" s="15"/>
    </row>
    <row r="19" spans="1:13" s="18" customFormat="1" ht="40.799999999999997" customHeight="1" x14ac:dyDescent="0.4">
      <c r="A19" s="15">
        <v>15</v>
      </c>
      <c r="B19" s="9" t="s">
        <v>20</v>
      </c>
      <c r="C19" s="15" t="s">
        <v>39</v>
      </c>
      <c r="D19" s="39" t="s">
        <v>47</v>
      </c>
      <c r="E19" s="30">
        <v>46386</v>
      </c>
      <c r="F19" s="32" t="s">
        <v>86</v>
      </c>
      <c r="G19" s="32" t="s">
        <v>87</v>
      </c>
      <c r="H19" s="20">
        <v>15120</v>
      </c>
      <c r="I19" s="20">
        <v>15120</v>
      </c>
      <c r="J19" s="16">
        <f t="shared" si="1"/>
        <v>1</v>
      </c>
      <c r="K19" s="16" t="s">
        <v>24</v>
      </c>
      <c r="L19" s="17" t="s">
        <v>26</v>
      </c>
      <c r="M19" s="15"/>
    </row>
    <row r="20" spans="1:13" s="18" customFormat="1" ht="40.799999999999997" customHeight="1" x14ac:dyDescent="0.4">
      <c r="A20" s="15">
        <v>16</v>
      </c>
      <c r="B20" s="9" t="s">
        <v>20</v>
      </c>
      <c r="C20" s="15" t="s">
        <v>48</v>
      </c>
      <c r="D20" s="39" t="s">
        <v>49</v>
      </c>
      <c r="E20" s="30">
        <v>46386</v>
      </c>
      <c r="F20" s="32" t="s">
        <v>88</v>
      </c>
      <c r="G20" s="32" t="s">
        <v>89</v>
      </c>
      <c r="H20" s="20">
        <v>5760</v>
      </c>
      <c r="I20" s="20">
        <v>5760</v>
      </c>
      <c r="J20" s="16">
        <f t="shared" si="1"/>
        <v>1</v>
      </c>
      <c r="K20" s="16" t="s">
        <v>24</v>
      </c>
      <c r="L20" s="17" t="s">
        <v>26</v>
      </c>
      <c r="M20" s="15"/>
    </row>
    <row r="21" spans="1:13" s="18" customFormat="1" ht="40.799999999999997" customHeight="1" x14ac:dyDescent="0.4">
      <c r="A21" s="15">
        <v>17</v>
      </c>
      <c r="B21" s="9" t="s">
        <v>20</v>
      </c>
      <c r="C21" s="15" t="s">
        <v>39</v>
      </c>
      <c r="D21" s="39" t="s">
        <v>50</v>
      </c>
      <c r="E21" s="30">
        <v>46386</v>
      </c>
      <c r="F21" s="32" t="s">
        <v>90</v>
      </c>
      <c r="G21" s="32" t="s">
        <v>91</v>
      </c>
      <c r="H21" s="20">
        <v>14256</v>
      </c>
      <c r="I21" s="20">
        <v>14256</v>
      </c>
      <c r="J21" s="16">
        <f t="shared" si="1"/>
        <v>1</v>
      </c>
      <c r="K21" s="16" t="s">
        <v>24</v>
      </c>
      <c r="L21" s="17" t="s">
        <v>26</v>
      </c>
      <c r="M21" s="15"/>
    </row>
    <row r="22" spans="1:13" s="18" customFormat="1" ht="40.799999999999997" customHeight="1" x14ac:dyDescent="0.4">
      <c r="A22" s="15">
        <v>18</v>
      </c>
      <c r="B22" s="9" t="s">
        <v>20</v>
      </c>
      <c r="C22" s="15" t="s">
        <v>51</v>
      </c>
      <c r="D22" s="39" t="s">
        <v>52</v>
      </c>
      <c r="E22" s="30">
        <v>46386</v>
      </c>
      <c r="F22" s="32" t="s">
        <v>92</v>
      </c>
      <c r="G22" s="32" t="s">
        <v>93</v>
      </c>
      <c r="H22" s="20">
        <v>10800</v>
      </c>
      <c r="I22" s="20">
        <v>10800</v>
      </c>
      <c r="J22" s="16">
        <f t="shared" si="1"/>
        <v>1</v>
      </c>
      <c r="K22" s="16" t="s">
        <v>24</v>
      </c>
      <c r="L22" s="17" t="s">
        <v>26</v>
      </c>
      <c r="M22" s="15"/>
    </row>
    <row r="23" spans="1:13" s="18" customFormat="1" ht="40.799999999999997" customHeight="1" x14ac:dyDescent="0.4">
      <c r="A23" s="15">
        <v>19</v>
      </c>
      <c r="B23" s="9" t="s">
        <v>20</v>
      </c>
      <c r="C23" s="15" t="s">
        <v>39</v>
      </c>
      <c r="D23" s="39" t="s">
        <v>53</v>
      </c>
      <c r="E23" s="30">
        <v>46387</v>
      </c>
      <c r="F23" s="32" t="s">
        <v>94</v>
      </c>
      <c r="G23" s="32" t="s">
        <v>95</v>
      </c>
      <c r="H23" s="20">
        <v>6480</v>
      </c>
      <c r="I23" s="20">
        <v>6480</v>
      </c>
      <c r="J23" s="16">
        <f t="shared" si="1"/>
        <v>1</v>
      </c>
      <c r="K23" s="16" t="s">
        <v>24</v>
      </c>
      <c r="L23" s="17" t="s">
        <v>26</v>
      </c>
      <c r="M23" s="15"/>
    </row>
    <row r="24" spans="1:13" s="18" customFormat="1" ht="43.8" customHeight="1" x14ac:dyDescent="0.4">
      <c r="A24" s="43" t="s">
        <v>9</v>
      </c>
      <c r="B24" s="43"/>
      <c r="C24" s="43"/>
      <c r="D24" s="31" t="s">
        <v>97</v>
      </c>
      <c r="E24" s="43" t="s">
        <v>10</v>
      </c>
      <c r="F24" s="43"/>
      <c r="G24" s="43"/>
      <c r="H24" s="43"/>
      <c r="I24" s="21">
        <f>SUM(I5:I23)</f>
        <v>243396</v>
      </c>
      <c r="J24" s="22"/>
      <c r="K24" s="31"/>
      <c r="L24" s="31"/>
      <c r="M24" s="31"/>
    </row>
    <row r="25" spans="1:13" s="18" customFormat="1" ht="53.25" customHeight="1" x14ac:dyDescent="0.4">
      <c r="D25" s="23"/>
      <c r="E25" s="24"/>
      <c r="H25" s="25"/>
      <c r="J25" s="26"/>
      <c r="K25" s="27"/>
      <c r="M25" s="27"/>
    </row>
    <row r="26" spans="1:13" s="18" customFormat="1" ht="53.25" customHeight="1" x14ac:dyDescent="0.4">
      <c r="D26" s="23"/>
      <c r="E26" s="24"/>
      <c r="H26" s="25"/>
      <c r="J26" s="26"/>
      <c r="K26" s="27"/>
      <c r="M26" s="27"/>
    </row>
  </sheetData>
  <mergeCells count="5">
    <mergeCell ref="A1:D1"/>
    <mergeCell ref="A2:M2"/>
    <mergeCell ref="A3:F3"/>
    <mergeCell ref="A24:C24"/>
    <mergeCell ref="E24:H24"/>
  </mergeCells>
  <phoneticPr fontId="3" type="noConversion"/>
  <pageMargins left="0.23622047244094491" right="0.23622047244094491" top="0.78740157480314965" bottom="0.74803149606299213" header="0.31496062992125984" footer="0.31496062992125984"/>
  <pageSetup paperSize="9" scale="41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공시용</vt:lpstr>
      <vt:lpstr>내부용</vt:lpstr>
      <vt:lpstr>내부용!Print_Area</vt:lpstr>
      <vt:lpstr>공시용!Print_Titles</vt:lpstr>
      <vt:lpstr>내부용!Print_Titles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정경희</dc:creator>
  <cp:lastModifiedBy>kmo3899@nowonlib.kr</cp:lastModifiedBy>
  <cp:lastPrinted>2022-10-24T01:47:24Z</cp:lastPrinted>
  <dcterms:created xsi:type="dcterms:W3CDTF">2021-04-13T05:34:02Z</dcterms:created>
  <dcterms:modified xsi:type="dcterms:W3CDTF">2026-01-12T06:53:35Z</dcterms:modified>
</cp:coreProperties>
</file>